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<sst xmlns="http://schemas.openxmlformats.org/spreadsheetml/2006/main" count="46" uniqueCount="43">
  <si>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</si>
  <si>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</si>
  <si>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</si>
  <si>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</si>
  <si>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</si>
  <si>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</si>
  <si>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</si>
  <si>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</si>
  <si>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</si>
  <si>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</si>
  <si>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</si>
  <si>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</si>
  <si>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</si>
  <si>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</si>
  <si>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</si>
  <si>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</si>
  <si>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</si>
  <si>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</si>
  <si>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</si>
  <si>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</si>
  <si>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</si>
  <si>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</si>
  <si>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</si>
  <si>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</si>
  <si>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</si>
  <si>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</si>
  <si>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</si>
  <si>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</si>
  <si>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</si>
  <si>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</si>
  <si>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</si>
  <si>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</si>
  <si>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</si>
  <si>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</si>
  <si>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</si>
  <si>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</si>
  <si>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</si>
  <si>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</si>
  <si>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</si>
  <si>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</si>
  <si>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ENERO 2020 (Soles por Galón)</t>
  </si>
  <si>
    <t>(1) Promedio de los Precios vigentes en el mes de Enero de 2020</t>
  </si>
  <si>
    <t>(*)   Fuente: INEI = Precios a Enero de 2020</t>
  </si>
</sst>
</file>

<file path=xl/styles.xml><?xml version="1.0" encoding="utf-8"?>
<styleSheet xmlns="http://schemas.openxmlformats.org/spreadsheetml/2006/main">
  <numFmts count="2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B1" sqref="B1:I1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1.5338709677419355</v>
      </c>
      <c r="D10" s="23">
        <v>0</v>
      </c>
      <c r="E10" s="23">
        <v>0</v>
      </c>
      <c r="F10" s="23">
        <f aca="true" t="shared" si="0" ref="F10:F17">(C10+D10+E10)*0.18</f>
        <v>0.2760967741935484</v>
      </c>
      <c r="G10" s="23">
        <f>SUM(C10:F10)</f>
        <v>1.809967741935484</v>
      </c>
      <c r="H10" s="23">
        <f aca="true" t="shared" si="1" ref="H10:H15">+I10-G10</f>
        <v>2.062032258064516</v>
      </c>
      <c r="I10" s="30">
        <v>3.872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8.089352611222486</v>
      </c>
      <c r="D11" s="29">
        <f>+C11*8%</f>
        <v>0.6471482088977989</v>
      </c>
      <c r="E11" s="29">
        <v>1.13</v>
      </c>
      <c r="F11" s="29">
        <f t="shared" si="0"/>
        <v>1.775970147621651</v>
      </c>
      <c r="G11" s="29">
        <f aca="true" t="shared" si="2" ref="G11:G16">SUM(C11:F11)</f>
        <v>11.642470967741934</v>
      </c>
      <c r="H11" s="29">
        <f>+I11-G11</f>
        <v>3.597529032258066</v>
      </c>
      <c r="I11" s="30">
        <v>15.24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7.803852034100804</v>
      </c>
      <c r="D12" s="29">
        <f>+C12*8%</f>
        <v>0.6243081627280643</v>
      </c>
      <c r="E12" s="29">
        <v>1.13</v>
      </c>
      <c r="F12" s="29">
        <f t="shared" si="0"/>
        <v>1.7204688354291964</v>
      </c>
      <c r="G12" s="29">
        <f>SUM(C12:F12)</f>
        <v>11.278629032258065</v>
      </c>
      <c r="H12" s="29">
        <f>+I12-G12</f>
        <v>3.091370967741934</v>
      </c>
      <c r="I12" s="30">
        <v>14.37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7.312901200818095</v>
      </c>
      <c r="D13" s="29">
        <f>+C13*8%</f>
        <v>0.5850320960654476</v>
      </c>
      <c r="E13" s="29">
        <v>1.16</v>
      </c>
      <c r="F13" s="29">
        <f t="shared" si="0"/>
        <v>1.6304279934390375</v>
      </c>
      <c r="G13" s="29">
        <f t="shared" si="2"/>
        <v>10.688361290322579</v>
      </c>
      <c r="H13" s="29">
        <f t="shared" si="1"/>
        <v>1.7416387096774208</v>
      </c>
      <c r="I13" s="30">
        <v>12.43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7.0654653423242815</v>
      </c>
      <c r="D14" s="29">
        <f>+C14*8%</f>
        <v>0.5652372273859425</v>
      </c>
      <c r="E14" s="29">
        <v>1.22</v>
      </c>
      <c r="F14" s="29">
        <f t="shared" si="0"/>
        <v>1.5931264625478403</v>
      </c>
      <c r="G14" s="29">
        <f t="shared" si="2"/>
        <v>10.443829032258064</v>
      </c>
      <c r="H14" s="29">
        <f t="shared" si="1"/>
        <v>1.4961709677419357</v>
      </c>
      <c r="I14" s="30">
        <v>11.94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7.940967741935484</v>
      </c>
      <c r="D15" s="29"/>
      <c r="E15" s="29">
        <v>1.49</v>
      </c>
      <c r="F15" s="29">
        <f>(C15+D15+E15)*0.18</f>
        <v>1.6975741935483872</v>
      </c>
      <c r="G15" s="29">
        <f>SUM(C15:F15)</f>
        <v>11.128541935483872</v>
      </c>
      <c r="H15" s="29">
        <f t="shared" si="1"/>
        <v>1.5914580645161287</v>
      </c>
      <c r="I15" s="30">
        <v>12.72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6.596774193548387</v>
      </c>
      <c r="D16" s="29"/>
      <c r="E16" s="29">
        <v>0.92</v>
      </c>
      <c r="F16" s="29">
        <f t="shared" si="0"/>
        <v>1.3530193548387095</v>
      </c>
      <c r="G16" s="29">
        <f t="shared" si="2"/>
        <v>8.869793548387097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6.4551612903225815</v>
      </c>
      <c r="D17" s="34"/>
      <c r="E17" s="34">
        <v>1</v>
      </c>
      <c r="F17" s="34">
        <f t="shared" si="0"/>
        <v>1.3419290322580646</v>
      </c>
      <c r="G17" s="34">
        <f>SUM(C17:F17)</f>
        <v>8.797090322580646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2020-02-18T16:03:19Z</cp:lastPrinted>
  <dcterms:created xsi:type="dcterms:W3CDTF">2018-02-19T21:07:40Z</dcterms:created>
  <dcterms:modified xsi:type="dcterms:W3CDTF">2020-04-03T17:12:35Z</dcterms:modified>
  <cp:category/>
  <cp:version/>
  <cp:contentType/>
  <cp:contentStatus/>
</cp:coreProperties>
</file>